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SEGUNDO TRIMESTRE 2023\DIGITAL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ESF!$A$1:$F$56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<sst xmlns="http://schemas.openxmlformats.org/spreadsheetml/2006/main" count="68" uniqueCount="67">
  <si>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</si>
  <si>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</si>
  <si>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</si>
  <si>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</si>
  <si>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</si>
  <si>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</si>
  <si>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</si>
  <si>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</si>
  <si>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</si>
  <si>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</si>
  <si>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</si>
  <si>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</si>
  <si>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</si>
  <si>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</si>
  <si>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</si>
  <si>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</si>
  <si>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</si>
  <si>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</si>
  <si>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</si>
  <si>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</si>
  <si>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</si>
  <si>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</si>
  <si>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</si>
  <si>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</si>
  <si>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</si>
  <si>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</si>
  <si>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</si>
  <si>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</si>
  <si>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</si>
  <si>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</si>
  <si>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</si>
  <si>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</si>
  <si>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</si>
  <si>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</si>
  <si>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</si>
  <si>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</si>
  <si>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</si>
  <si>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</si>
  <si>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</si>
  <si>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</si>
  <si>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</si>
  <si>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</si>
  <si>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</si>
  <si>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</si>
  <si>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</si>
  <si>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</si>
  <si>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</si>
  <si>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</si>
  <si>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</si>
  <si>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</si>
  <si>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</si>
  <si>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</si>
  <si>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</si>
  <si>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</si>
  <si>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</si>
  <si>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</si>
  <si>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</si>
  <si>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</si>
  <si>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</si>
  <si>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</si>
  <si>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Situación Financiera
Al 30 de Junio de 2023
(Cifras en Pesos)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</si>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</sst>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8" fillId="0" borderId="0" xfId="0" applyFont="1"/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abSelected="1" topLeftCell="A46" zoomScale="145" zoomScaleNormal="145" zoomScaleSheetLayoutView="100" workbookViewId="0">
      <selection sqref="A1:F56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1189126.54</v>
      </c>
      <c r="C5" s="20">
        <v>1550412.8</v>
      </c>
      <c r="D5" s="9" t="s">
        <v>36</v>
      </c>
      <c r="E5" s="20">
        <v>1355144.84</v>
      </c>
      <c r="F5" s="23">
        <v>1789422.01</v>
      </c>
    </row>
    <row r="6" spans="1:6" x14ac:dyDescent="0.2">
      <c r="A6" s="9" t="s">
        <v>23</v>
      </c>
      <c r="B6" s="20">
        <v>999064.04</v>
      </c>
      <c r="C6" s="20">
        <v>1047806.54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643942.40000000002</v>
      </c>
      <c r="C9" s="20">
        <v>738463.69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2832132.98</v>
      </c>
      <c r="C13" s="22">
        <f>SUM(C5:C11)</f>
        <v>3336683.03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1355144.84</v>
      </c>
      <c r="F14" s="27">
        <f>SUM(F5:F12)</f>
        <v>1789422.01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6741995.5300000003</v>
      </c>
      <c r="C18" s="20">
        <v>6741995.5300000003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3162230.46</v>
      </c>
      <c r="C19" s="20">
        <v>3162230.46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89749.2</v>
      </c>
      <c r="C20" s="20">
        <v>89749.2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-2142045.84</v>
      </c>
      <c r="C21" s="20">
        <v>-2142045.84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7851929.3499999996</v>
      </c>
      <c r="C26" s="22">
        <f>SUM(C16:C24)</f>
        <v>7851929.3499999996</v>
      </c>
      <c r="D26" s="12" t="s">
        <v>50</v>
      </c>
      <c r="E26" s="22">
        <f>SUM(E24+E14)</f>
        <v>1355144.84</v>
      </c>
      <c r="F26" s="27">
        <f>SUM(F14+F24)</f>
        <v>1789422.01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10684062.33</v>
      </c>
      <c r="C28" s="22">
        <f>C13+C26</f>
        <v>11188612.379999999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2366203.48</v>
      </c>
      <c r="F30" s="27">
        <f>SUM(F31:F33)</f>
        <v>2366203.48</v>
      </c>
    </row>
    <row r="31" spans="1:6" x14ac:dyDescent="0.2">
      <c r="A31" s="16"/>
      <c r="B31" s="14"/>
      <c r="C31" s="15"/>
      <c r="D31" s="9" t="s">
        <v>2</v>
      </c>
      <c r="E31" s="20">
        <v>2366203.4700000002</v>
      </c>
      <c r="F31" s="23">
        <v>2366203.4700000002</v>
      </c>
    </row>
    <row r="32" spans="1:6" x14ac:dyDescent="0.2">
      <c r="A32" s="16"/>
      <c r="B32" s="14"/>
      <c r="C32" s="15"/>
      <c r="D32" s="9" t="s">
        <v>13</v>
      </c>
      <c r="E32" s="20">
        <v>0.01</v>
      </c>
      <c r="F32" s="23">
        <v>0.01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6962714.0099999998</v>
      </c>
      <c r="F35" s="27">
        <f>SUM(F36:F40)</f>
        <v>7032986.8899999997</v>
      </c>
    </row>
    <row r="36" spans="1:6" x14ac:dyDescent="0.2">
      <c r="A36" s="16"/>
      <c r="B36" s="14"/>
      <c r="C36" s="15"/>
      <c r="D36" s="9" t="s">
        <v>46</v>
      </c>
      <c r="E36" s="20">
        <v>-70272.88</v>
      </c>
      <c r="F36" s="23">
        <v>447416.13</v>
      </c>
    </row>
    <row r="37" spans="1:6" x14ac:dyDescent="0.2">
      <c r="A37" s="16"/>
      <c r="B37" s="14"/>
      <c r="C37" s="15"/>
      <c r="D37" s="9" t="s">
        <v>14</v>
      </c>
      <c r="E37" s="20">
        <v>7032986.8899999997</v>
      </c>
      <c r="F37" s="23">
        <v>6585570.7599999998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9328917.4900000002</v>
      </c>
      <c r="F46" s="27">
        <f>SUM(F42+F35+F30)</f>
        <v>9399190.3699999992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10684062.33</v>
      </c>
      <c r="F48" s="22">
        <f>F46+F26</f>
        <v>11188612.379999999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  <row r="54" spans="1:6" x14ac:dyDescent="0.2">
      <c r="A54" s="1" t="s">
        <v>61</v>
      </c>
      <c r="D54" s="31" t="s">
        <v>62</v>
      </c>
      <c r="E54" s="31"/>
    </row>
    <row r="55" spans="1:6" x14ac:dyDescent="0.2">
      <c r="A55" s="32" t="s">
        <v>63</v>
      </c>
      <c r="D55" s="4" t="s">
        <v>64</v>
      </c>
      <c r="E55" s="33"/>
    </row>
    <row r="56" spans="1:6" x14ac:dyDescent="0.2">
      <c r="A56" s="1" t="s">
        <v>65</v>
      </c>
      <c r="D56" s="4" t="s">
        <v>66</v>
      </c>
      <c r="E56" s="33"/>
    </row>
  </sheetData>
  <sheetProtection formatCells="0" formatColumns="0" formatRows="0" autoFilter="0"/>
  <mergeCells count="2">
    <mergeCell ref="A1:F1"/>
    <mergeCell ref="D54:E54"/>
  </mergeCells>
  <printOptions horizontalCentered="1"/>
  <pageMargins left="0.59055118110236227" right="0.59055118110236227" top="0.78740157480314965" bottom="0.78740157480314965" header="0" footer="0"/>
  <pageSetup scale="7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2023-08-25T15:29:53Z</cp:lastPrinted>
  <dcterms:created xsi:type="dcterms:W3CDTF">2012-12-11T20:26:08Z</dcterms:created>
  <dcterms:modified xsi:type="dcterms:W3CDTF">2023-08-25T15:30:00Z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